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MU\Downloads\"/>
    </mc:Choice>
  </mc:AlternateContent>
  <xr:revisionPtr revIDLastSave="0" documentId="13_ncr:1_{807E5D73-CD97-45C6-B6EE-27510915CCA2}" xr6:coauthVersionLast="47" xr6:coauthVersionMax="47" xr10:uidLastSave="{00000000-0000-0000-0000-000000000000}"/>
  <bookViews>
    <workbookView xWindow="-120" yWindow="-120" windowWidth="20730" windowHeight="11160" activeTab="1" xr2:uid="{D3ACE29F-D7F2-43A0-9A71-0B84EBF01145}"/>
  </bookViews>
  <sheets>
    <sheet name="PRELIMINERY" sheetId="2" r:id="rId1"/>
    <sheet name="BOQ" sheetId="1" r:id="rId2"/>
  </sheets>
  <calcPr calcId="191029"/>
</workbook>
</file>

<file path=xl/calcChain.xml><?xml version="1.0" encoding="utf-8"?>
<calcChain xmlns="http://schemas.openxmlformats.org/spreadsheetml/2006/main">
  <c r="N33" i="1" l="1"/>
  <c r="N27" i="1"/>
  <c r="N28" i="1"/>
  <c r="N29" i="1"/>
  <c r="N30" i="1"/>
  <c r="N31" i="1"/>
  <c r="N32" i="1"/>
  <c r="N26" i="1"/>
  <c r="L33" i="1"/>
  <c r="L27" i="1"/>
  <c r="L28" i="1"/>
  <c r="L29" i="1"/>
  <c r="L30" i="1"/>
  <c r="L31" i="1"/>
  <c r="L32" i="1"/>
  <c r="L26" i="1"/>
  <c r="J27" i="1"/>
  <c r="J28" i="1"/>
  <c r="J29" i="1"/>
  <c r="J30" i="1"/>
  <c r="J31" i="1"/>
  <c r="J32" i="1"/>
  <c r="J26" i="1"/>
  <c r="H33" i="1"/>
  <c r="H32" i="1"/>
  <c r="H27" i="1"/>
  <c r="H28" i="1"/>
  <c r="H29" i="1"/>
  <c r="H30" i="1"/>
  <c r="H31" i="1"/>
  <c r="H26" i="1"/>
  <c r="F33" i="1"/>
  <c r="F27" i="1"/>
  <c r="F28" i="1"/>
  <c r="F29" i="1"/>
  <c r="F30" i="1"/>
  <c r="F31" i="1"/>
  <c r="F32" i="1"/>
  <c r="F26" i="1"/>
  <c r="J33" i="1" l="1"/>
</calcChain>
</file>

<file path=xl/sharedStrings.xml><?xml version="1.0" encoding="utf-8"?>
<sst xmlns="http://schemas.openxmlformats.org/spreadsheetml/2006/main" count="138" uniqueCount="52">
  <si>
    <t>Tender Id</t>
  </si>
  <si>
    <t>Tender Reference No</t>
  </si>
  <si>
    <t>RFQZ/344/2025</t>
  </si>
  <si>
    <t>Project Name</t>
  </si>
  <si>
    <t>Supply and Delivery of External Hard Drive</t>
  </si>
  <si>
    <t>Project Location</t>
  </si>
  <si>
    <t>Lupane Local Board</t>
  </si>
  <si>
    <t>Implementing Office</t>
  </si>
  <si>
    <t>LUPANE LOCAL BOARD</t>
  </si>
  <si>
    <t>Item No</t>
  </si>
  <si>
    <t>Lot Description</t>
  </si>
  <si>
    <t>Quantity</t>
  </si>
  <si>
    <t>UOM</t>
  </si>
  <si>
    <t>Unit Price</t>
  </si>
  <si>
    <t>Total Rate</t>
  </si>
  <si>
    <t>Each</t>
  </si>
  <si>
    <t>No.</t>
  </si>
  <si>
    <t>DESCRIPTION</t>
  </si>
  <si>
    <t>Nationality- (Domestic/Zimbabwean Bidder)</t>
  </si>
  <si>
    <t xml:space="preserve">Conflict of Interest </t>
  </si>
  <si>
    <t>PRAZ Eligibility  - Bidder is not on sanctions list or debarred from contract award</t>
  </si>
  <si>
    <t>Certificate of Incorporation</t>
  </si>
  <si>
    <t>Proof of PRAZ registration</t>
  </si>
  <si>
    <t xml:space="preserve"> Current ZIMRA Tax Clearance Certificate </t>
  </si>
  <si>
    <t>NSSA registration</t>
  </si>
  <si>
    <t>Summary - Completeness</t>
  </si>
  <si>
    <t>Substantial Responsiveness</t>
  </si>
  <si>
    <t>Acceptance for Detailed Examination</t>
  </si>
  <si>
    <t>Eligibility &amp; Verification</t>
  </si>
  <si>
    <t>Bid Valid 14 days from date of submission</t>
  </si>
  <si>
    <t>CR 14</t>
  </si>
  <si>
    <t>CR 6</t>
  </si>
  <si>
    <t>Company profile</t>
  </si>
  <si>
    <t>Relevant experience</t>
  </si>
  <si>
    <t>Y</t>
  </si>
  <si>
    <t>Comment</t>
  </si>
  <si>
    <t>Recommendation</t>
  </si>
  <si>
    <t>Total</t>
  </si>
  <si>
    <t>APK ADVERTISING</t>
  </si>
  <si>
    <t>PENANEL TRADING</t>
  </si>
  <si>
    <t>TANYTRAC MEDIA (PRIVATE) LIMITED</t>
  </si>
  <si>
    <t>Tintrev P/L t/a Falcon Signage Supplies</t>
  </si>
  <si>
    <t>Coumar Visions</t>
  </si>
  <si>
    <t>Supply and Fit Traffic Sign T Junction Chevron W409</t>
  </si>
  <si>
    <t>Supply and Fit Traffic Sign Stop SADC</t>
  </si>
  <si>
    <t>Supply and Install Traffic Sign Yield SADC</t>
  </si>
  <si>
    <t>Supply and Install Road/ Street Name</t>
  </si>
  <si>
    <t>Supply and Install Children Ahead</t>
  </si>
  <si>
    <t>Supply and Install Clamping Zone</t>
  </si>
  <si>
    <t>Supply and Install Road Weight Restriction 30t</t>
  </si>
  <si>
    <t>A total number of 5 bids were received for the supply and installation of Road Signs.</t>
  </si>
  <si>
    <t>It is recommended that the tender for supply and installation of Road Signs be awarded to APK ADVERTISING for a total amount of USD $3,705.00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</si>
</sst>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wrapText="1"/>
    </xf>
    <xf numFmtId="0" fontId="16" fillId="0" borderId="0" xfId="0" applyFont="1" applyAlignment="1">
      <alignment wrapText="1"/>
    </xf>
    <xf numFmtId="22" fontId="0" fillId="0" borderId="0" xfId="0" applyNumberFormat="1" applyAlignment="1">
      <alignment wrapText="1"/>
    </xf>
    <xf numFmtId="0" fontId="1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18" fillId="0" borderId="0" xfId="0" applyFont="1"/>
    <xf numFmtId="0" fontId="18" fillId="0" borderId="0" xfId="0" applyFont="1" applyAlignment="1">
      <alignment horizontal="left"/>
    </xf>
    <xf numFmtId="0" fontId="19" fillId="33" borderId="16" xfId="0" applyFont="1" applyFill="1" applyBorder="1" applyAlignment="1">
      <alignment horizontal="center" vertical="center" wrapText="1"/>
    </xf>
    <xf numFmtId="0" fontId="19" fillId="33" borderId="18" xfId="0" applyFont="1" applyFill="1" applyBorder="1" applyAlignment="1">
      <alignment horizontal="center" vertical="center" wrapText="1"/>
    </xf>
    <xf numFmtId="0" fontId="19" fillId="33" borderId="21" xfId="0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21" fillId="0" borderId="22" xfId="0" applyFont="1" applyBorder="1" applyAlignment="1">
      <alignment vertical="center" wrapText="1"/>
    </xf>
    <xf numFmtId="0" fontId="21" fillId="0" borderId="21" xfId="0" applyFont="1" applyBorder="1" applyAlignment="1">
      <alignment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left" vertical="center" wrapText="1"/>
    </xf>
    <xf numFmtId="0" fontId="22" fillId="0" borderId="24" xfId="0" applyFont="1" applyBorder="1" applyAlignment="1">
      <alignment horizontal="justify" vertical="center" wrapText="1"/>
    </xf>
    <xf numFmtId="0" fontId="22" fillId="0" borderId="25" xfId="0" applyFont="1" applyBorder="1" applyAlignment="1">
      <alignment horizontal="left" vertical="center" wrapText="1"/>
    </xf>
    <xf numFmtId="0" fontId="22" fillId="0" borderId="25" xfId="0" applyFont="1" applyBorder="1" applyAlignment="1">
      <alignment horizontal="justify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justify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left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left" vertical="center" wrapText="1"/>
    </xf>
    <xf numFmtId="0" fontId="19" fillId="33" borderId="21" xfId="0" applyFont="1" applyFill="1" applyBorder="1" applyAlignment="1">
      <alignment horizontal="left" vertical="center" wrapText="1"/>
    </xf>
    <xf numFmtId="0" fontId="19" fillId="33" borderId="22" xfId="0" applyFont="1" applyFill="1" applyBorder="1" applyAlignment="1">
      <alignment horizontal="center" vertical="center" wrapText="1"/>
    </xf>
    <xf numFmtId="0" fontId="19" fillId="33" borderId="28" xfId="0" applyFont="1" applyFill="1" applyBorder="1" applyAlignment="1">
      <alignment horizontal="center" vertical="center" wrapText="1"/>
    </xf>
    <xf numFmtId="0" fontId="22" fillId="0" borderId="0" xfId="0" applyFont="1"/>
    <xf numFmtId="0" fontId="22" fillId="0" borderId="0" xfId="0" applyFont="1" applyAlignment="1">
      <alignment horizontal="justify" vertical="center"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justify" vertical="center"/>
    </xf>
    <xf numFmtId="0" fontId="19" fillId="0" borderId="0" xfId="0" applyFont="1" applyAlignment="1">
      <alignment horizontal="justify" vertical="center" wrapText="1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justify" vertical="top"/>
    </xf>
    <xf numFmtId="0" fontId="0" fillId="0" borderId="0" xfId="0" applyAlignment="1">
      <alignment horizontal="left"/>
    </xf>
    <xf numFmtId="0" fontId="20" fillId="0" borderId="22" xfId="0" applyFont="1" applyBorder="1" applyAlignment="1">
      <alignment horizontal="left" vertical="center" wrapText="1"/>
    </xf>
    <xf numFmtId="0" fontId="23" fillId="0" borderId="10" xfId="0" applyFont="1" applyBorder="1" applyAlignment="1">
      <alignment wrapText="1"/>
    </xf>
    <xf numFmtId="0" fontId="18" fillId="0" borderId="10" xfId="0" applyFont="1" applyBorder="1" applyAlignment="1">
      <alignment wrapText="1"/>
    </xf>
    <xf numFmtId="0" fontId="16" fillId="0" borderId="0" xfId="0" applyFont="1"/>
    <xf numFmtId="0" fontId="16" fillId="0" borderId="10" xfId="0" applyFont="1" applyBorder="1" applyAlignment="1">
      <alignment wrapText="1"/>
    </xf>
    <xf numFmtId="0" fontId="16" fillId="0" borderId="10" xfId="0" applyFont="1" applyBorder="1" applyAlignment="1">
      <alignment horizontal="right" wrapText="1"/>
    </xf>
    <xf numFmtId="0" fontId="16" fillId="0" borderId="10" xfId="0" applyFont="1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19" fillId="33" borderId="16" xfId="0" applyFont="1" applyFill="1" applyBorder="1" applyAlignment="1">
      <alignment horizontal="center" vertical="center" wrapText="1"/>
    </xf>
    <xf numFmtId="0" fontId="19" fillId="33" borderId="18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9" fillId="33" borderId="17" xfId="0" applyFont="1" applyFill="1" applyBorder="1" applyAlignment="1">
      <alignment horizontal="center" vertical="center" wrapText="1"/>
    </xf>
    <xf numFmtId="0" fontId="19" fillId="33" borderId="19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left" vertical="center" wrapText="1"/>
    </xf>
    <xf numFmtId="0" fontId="19" fillId="33" borderId="0" xfId="0" applyFont="1" applyFill="1" applyAlignment="1">
      <alignment horizontal="left" vertical="center" wrapText="1"/>
    </xf>
    <xf numFmtId="0" fontId="19" fillId="33" borderId="20" xfId="0" applyFont="1" applyFill="1" applyBorder="1" applyAlignment="1">
      <alignment horizontal="left" vertical="center" wrapText="1"/>
    </xf>
    <xf numFmtId="0" fontId="16" fillId="34" borderId="11" xfId="0" applyFont="1" applyFill="1" applyBorder="1" applyAlignment="1">
      <alignment horizontal="center" vertical="center" wrapText="1"/>
    </xf>
    <xf numFmtId="0" fontId="16" fillId="34" borderId="12" xfId="0" applyFont="1" applyFill="1" applyBorder="1" applyAlignment="1">
      <alignment horizontal="center" vertical="center" wrapText="1"/>
    </xf>
    <xf numFmtId="0" fontId="16" fillId="34" borderId="13" xfId="0" applyFont="1" applyFill="1" applyBorder="1" applyAlignment="1">
      <alignment horizontal="center" vertical="center" wrapText="1"/>
    </xf>
    <xf numFmtId="0" fontId="19" fillId="33" borderId="22" xfId="0" applyFont="1" applyFill="1" applyBorder="1" applyAlignment="1">
      <alignment horizontal="center" vertical="center" wrapText="1"/>
    </xf>
    <xf numFmtId="0" fontId="19" fillId="33" borderId="29" xfId="0" applyFont="1" applyFill="1" applyBorder="1" applyAlignment="1">
      <alignment horizontal="center" vertical="center" wrapText="1"/>
    </xf>
    <xf numFmtId="0" fontId="19" fillId="33" borderId="28" xfId="0" applyFont="1" applyFill="1" applyBorder="1" applyAlignment="1">
      <alignment horizontal="center" vertical="center" wrapText="1"/>
    </xf>
    <xf numFmtId="43" fontId="0" fillId="0" borderId="0" xfId="42" applyFont="1"/>
    <xf numFmtId="43" fontId="16" fillId="34" borderId="11" xfId="42" applyFont="1" applyFill="1" applyBorder="1" applyAlignment="1">
      <alignment horizontal="center" vertical="center" wrapText="1"/>
    </xf>
    <xf numFmtId="43" fontId="16" fillId="34" borderId="13" xfId="42" applyFont="1" applyFill="1" applyBorder="1" applyAlignment="1">
      <alignment horizontal="center" vertical="center" wrapText="1"/>
    </xf>
    <xf numFmtId="43" fontId="0" fillId="0" borderId="11" xfId="42" applyFont="1" applyBorder="1" applyAlignment="1">
      <alignment horizontal="center" wrapText="1"/>
    </xf>
    <xf numFmtId="43" fontId="0" fillId="0" borderId="13" xfId="42" applyFont="1" applyBorder="1" applyAlignment="1">
      <alignment horizontal="center" wrapText="1"/>
    </xf>
    <xf numFmtId="43" fontId="16" fillId="0" borderId="10" xfId="42" applyFont="1" applyBorder="1" applyAlignment="1">
      <alignment horizontal="center" vertical="center" wrapText="1"/>
    </xf>
    <xf numFmtId="43" fontId="0" fillId="0" borderId="10" xfId="42" applyFont="1" applyBorder="1" applyAlignment="1">
      <alignment horizontal="center" vertical="center" wrapText="1"/>
    </xf>
    <xf numFmtId="43" fontId="0" fillId="0" borderId="10" xfId="42" applyFont="1" applyBorder="1" applyAlignment="1">
      <alignment wrapText="1"/>
    </xf>
    <xf numFmtId="43" fontId="16" fillId="0" borderId="10" xfId="42" applyFont="1" applyBorder="1" applyAlignment="1">
      <alignment wrapText="1"/>
    </xf>
    <xf numFmtId="43" fontId="16" fillId="0" borderId="0" xfId="42" applyFont="1"/>
    <xf numFmtId="43" fontId="16" fillId="35" borderId="10" xfId="42" applyFont="1" applyFill="1" applyBorder="1" applyAlignment="1">
      <alignment horizontal="center" vertical="center" wrapText="1"/>
    </xf>
    <xf numFmtId="43" fontId="0" fillId="35" borderId="10" xfId="42" applyFont="1" applyFill="1" applyBorder="1" applyAlignment="1">
      <alignment horizontal="center" vertical="center" wrapText="1"/>
    </xf>
    <xf numFmtId="43" fontId="0" fillId="35" borderId="10" xfId="42" applyFont="1" applyFill="1" applyBorder="1" applyAlignment="1">
      <alignment horizontal="center" wrapText="1"/>
    </xf>
    <xf numFmtId="43" fontId="16" fillId="35" borderId="10" xfId="42" applyFont="1" applyFill="1" applyBorder="1" applyAlignment="1">
      <alignment wrapText="1"/>
    </xf>
    <xf numFmtId="43" fontId="16" fillId="35" borderId="10" xfId="42" applyFont="1" applyFill="1" applyBorder="1" applyAlignment="1">
      <alignment horizontal="center" wrapText="1"/>
    </xf>
    <xf numFmtId="43" fontId="16" fillId="35" borderId="11" xfId="42" applyFont="1" applyFill="1" applyBorder="1" applyAlignment="1">
      <alignment horizontal="center" vertical="center" wrapText="1"/>
    </xf>
    <xf numFmtId="43" fontId="16" fillId="35" borderId="13" xfId="42" applyFont="1" applyFill="1" applyBorder="1" applyAlignment="1">
      <alignment horizontal="center" vertical="center" wrapText="1"/>
    </xf>
    <xf numFmtId="43" fontId="0" fillId="35" borderId="11" xfId="42" applyFont="1" applyFill="1" applyBorder="1" applyAlignment="1">
      <alignment wrapText="1"/>
    </xf>
    <xf numFmtId="43" fontId="0" fillId="35" borderId="13" xfId="42" applyFont="1" applyFill="1" applyBorder="1" applyAlignment="1">
      <alignment wrapText="1"/>
    </xf>
    <xf numFmtId="43" fontId="0" fillId="35" borderId="30" xfId="42" applyFont="1" applyFill="1" applyBorder="1" applyAlignment="1">
      <alignment wrapText="1"/>
    </xf>
    <xf numFmtId="0" fontId="0" fillId="0" borderId="0" xfId="0" applyAlignment="1">
      <alignment horizontal="right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039EB-975C-46FC-8D4A-7F6F8B19E991}">
  <dimension ref="A1:L25"/>
  <sheetViews>
    <sheetView workbookViewId="0">
      <selection activeCell="F17" sqref="F17"/>
    </sheetView>
  </sheetViews>
  <sheetFormatPr defaultRowHeight="15" x14ac:dyDescent="0.25"/>
  <cols>
    <col min="1" max="1" width="5.42578125" customWidth="1"/>
    <col min="2" max="2" width="26" style="35" customWidth="1"/>
    <col min="3" max="3" width="13.7109375" customWidth="1"/>
    <col min="5" max="12" width="9.85546875" customWidth="1"/>
  </cols>
  <sheetData>
    <row r="1" spans="1:12" x14ac:dyDescent="0.25">
      <c r="A1" s="6"/>
      <c r="B1" s="7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5" customHeight="1" x14ac:dyDescent="0.25">
      <c r="A2" s="46" t="s">
        <v>16</v>
      </c>
      <c r="B2" s="49" t="s">
        <v>17</v>
      </c>
      <c r="C2" s="44"/>
      <c r="D2" s="44"/>
      <c r="E2" s="8"/>
      <c r="F2" s="8"/>
      <c r="G2" s="8"/>
      <c r="H2" s="44"/>
      <c r="I2" s="44"/>
      <c r="J2" s="8"/>
      <c r="K2" s="44"/>
      <c r="L2" s="44"/>
    </row>
    <row r="3" spans="1:12" x14ac:dyDescent="0.25">
      <c r="A3" s="47"/>
      <c r="B3" s="50"/>
      <c r="C3" s="45"/>
      <c r="D3" s="45"/>
      <c r="E3" s="9"/>
      <c r="F3" s="9"/>
      <c r="G3" s="9"/>
      <c r="H3" s="45"/>
      <c r="I3" s="45"/>
      <c r="J3" s="9"/>
      <c r="K3" s="45"/>
      <c r="L3" s="45"/>
    </row>
    <row r="4" spans="1:12" x14ac:dyDescent="0.25">
      <c r="A4" s="47"/>
      <c r="B4" s="50"/>
      <c r="C4" s="45"/>
      <c r="D4" s="45"/>
      <c r="E4" s="9"/>
      <c r="F4" s="9"/>
      <c r="G4" s="9"/>
      <c r="H4" s="45"/>
      <c r="I4" s="45"/>
      <c r="J4" s="9"/>
      <c r="K4" s="45"/>
      <c r="L4" s="45"/>
    </row>
    <row r="5" spans="1:12" x14ac:dyDescent="0.25">
      <c r="A5" s="48"/>
      <c r="B5" s="51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 x14ac:dyDescent="0.25">
      <c r="A6" s="11"/>
      <c r="B6" s="36" t="s">
        <v>28</v>
      </c>
      <c r="C6" s="12"/>
      <c r="D6" s="12"/>
      <c r="E6" s="12"/>
      <c r="F6" s="12"/>
      <c r="G6" s="12"/>
      <c r="H6" s="13"/>
      <c r="I6" s="13"/>
      <c r="J6" s="12"/>
      <c r="K6" s="13"/>
      <c r="L6" s="13"/>
    </row>
    <row r="7" spans="1:12" ht="22.5" x14ac:dyDescent="0.25">
      <c r="A7" s="14">
        <v>1</v>
      </c>
      <c r="B7" s="15" t="s">
        <v>29</v>
      </c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12" ht="22.5" x14ac:dyDescent="0.25">
      <c r="A8" s="19">
        <v>2</v>
      </c>
      <c r="B8" s="15" t="s">
        <v>18</v>
      </c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1:12" x14ac:dyDescent="0.25">
      <c r="A9" s="19">
        <v>3</v>
      </c>
      <c r="B9" s="15" t="s">
        <v>19</v>
      </c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1:12" ht="33.75" x14ac:dyDescent="0.25">
      <c r="A10" s="19">
        <v>4</v>
      </c>
      <c r="B10" s="15" t="s">
        <v>20</v>
      </c>
      <c r="C10" s="16"/>
      <c r="D10" s="16"/>
      <c r="E10" s="16"/>
      <c r="F10" s="16"/>
      <c r="G10" s="20"/>
      <c r="H10" s="16"/>
      <c r="I10" s="16"/>
      <c r="J10" s="20"/>
      <c r="K10" s="16"/>
      <c r="L10" s="16"/>
    </row>
    <row r="11" spans="1:12" x14ac:dyDescent="0.25">
      <c r="A11" s="19">
        <v>5</v>
      </c>
      <c r="B11" s="15" t="s">
        <v>30</v>
      </c>
      <c r="C11" s="16"/>
      <c r="D11" s="16"/>
      <c r="E11" s="16"/>
      <c r="F11" s="16"/>
      <c r="G11" s="20"/>
      <c r="H11" s="16"/>
      <c r="I11" s="16"/>
      <c r="J11" s="20"/>
      <c r="K11" s="16"/>
      <c r="L11" s="16"/>
    </row>
    <row r="12" spans="1:12" x14ac:dyDescent="0.25">
      <c r="A12" s="19">
        <v>6</v>
      </c>
      <c r="B12" s="15" t="s">
        <v>31</v>
      </c>
      <c r="C12" s="16"/>
      <c r="D12" s="16"/>
      <c r="E12" s="16"/>
      <c r="F12" s="16"/>
      <c r="G12" s="20"/>
      <c r="H12" s="16"/>
      <c r="I12" s="16"/>
      <c r="J12" s="20"/>
      <c r="K12" s="16"/>
      <c r="L12" s="16"/>
    </row>
    <row r="13" spans="1:12" x14ac:dyDescent="0.25">
      <c r="A13" s="19">
        <v>7</v>
      </c>
      <c r="B13" s="15" t="s">
        <v>32</v>
      </c>
      <c r="C13" s="16"/>
      <c r="D13" s="16"/>
      <c r="E13" s="16"/>
      <c r="F13" s="16"/>
      <c r="G13" s="20"/>
      <c r="H13" s="16"/>
      <c r="I13" s="16"/>
      <c r="J13" s="20"/>
      <c r="K13" s="16"/>
      <c r="L13" s="16"/>
    </row>
    <row r="14" spans="1:12" x14ac:dyDescent="0.25">
      <c r="A14" s="19">
        <v>8</v>
      </c>
      <c r="B14" s="15" t="s">
        <v>21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x14ac:dyDescent="0.25">
      <c r="A15" s="21">
        <v>9</v>
      </c>
      <c r="B15" s="17" t="s">
        <v>22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</row>
    <row r="16" spans="1:12" ht="22.5" x14ac:dyDescent="0.25">
      <c r="A16" s="23">
        <v>10</v>
      </c>
      <c r="B16" s="24" t="s">
        <v>23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 x14ac:dyDescent="0.25">
      <c r="A17" s="21">
        <v>11</v>
      </c>
      <c r="B17" s="22" t="s">
        <v>24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</row>
    <row r="18" spans="1:12" x14ac:dyDescent="0.25">
      <c r="A18" s="21">
        <v>12</v>
      </c>
      <c r="B18" s="17" t="s">
        <v>33</v>
      </c>
      <c r="C18" s="20"/>
      <c r="D18" s="20"/>
      <c r="E18" s="20"/>
      <c r="F18" s="15"/>
      <c r="G18" s="15"/>
      <c r="H18" s="20"/>
      <c r="I18" s="20"/>
      <c r="J18" s="15"/>
      <c r="K18" s="20"/>
      <c r="L18" s="20"/>
    </row>
    <row r="19" spans="1:12" ht="15" customHeight="1" x14ac:dyDescent="0.25">
      <c r="A19" s="25"/>
      <c r="B19" s="26" t="s">
        <v>25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</row>
    <row r="20" spans="1:12" ht="15" customHeight="1" x14ac:dyDescent="0.25">
      <c r="A20" s="26"/>
      <c r="B20" s="26" t="s">
        <v>26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</row>
    <row r="21" spans="1:12" ht="15" customHeight="1" x14ac:dyDescent="0.25">
      <c r="A21" s="26"/>
      <c r="B21" s="26" t="s">
        <v>27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</row>
    <row r="22" spans="1:12" x14ac:dyDescent="0.25">
      <c r="A22" s="28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spans="1:12" x14ac:dyDescent="0.25">
      <c r="A23" s="28"/>
      <c r="B23" s="31"/>
      <c r="C23" s="32"/>
      <c r="D23" s="32"/>
      <c r="E23" s="32"/>
      <c r="F23" s="32"/>
      <c r="G23" s="32"/>
      <c r="H23" s="32"/>
      <c r="I23" s="32"/>
      <c r="J23" s="32"/>
      <c r="K23" s="32"/>
      <c r="L23" s="32"/>
    </row>
    <row r="24" spans="1:12" x14ac:dyDescent="0.25">
      <c r="B24" s="33"/>
      <c r="C24" s="28"/>
      <c r="D24" s="28"/>
      <c r="E24" s="28"/>
      <c r="F24" s="28"/>
      <c r="G24" s="28"/>
      <c r="H24" s="28"/>
      <c r="I24" s="28"/>
      <c r="J24" s="28"/>
      <c r="K24" s="28"/>
      <c r="L24" s="28"/>
    </row>
    <row r="25" spans="1:12" x14ac:dyDescent="0.25">
      <c r="A25" s="28"/>
      <c r="B25" s="34"/>
      <c r="C25" s="32"/>
      <c r="D25" s="32"/>
      <c r="E25" s="32"/>
      <c r="F25" s="32"/>
      <c r="G25" s="32"/>
      <c r="H25" s="32"/>
      <c r="I25" s="32"/>
      <c r="J25" s="32"/>
      <c r="K25" s="32"/>
      <c r="L25" s="32"/>
    </row>
  </sheetData>
  <mergeCells count="8">
    <mergeCell ref="K2:K4"/>
    <mergeCell ref="L2:L4"/>
    <mergeCell ref="A2:A5"/>
    <mergeCell ref="B2:B5"/>
    <mergeCell ref="D2:D4"/>
    <mergeCell ref="I2:I4"/>
    <mergeCell ref="C2:C4"/>
    <mergeCell ref="H2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5B899-6C28-4724-9CB2-0753FB0E62A1}">
  <dimension ref="A2:N39"/>
  <sheetViews>
    <sheetView tabSelected="1" topLeftCell="A24" workbookViewId="0">
      <selection activeCell="F36" sqref="F36"/>
    </sheetView>
  </sheetViews>
  <sheetFormatPr defaultRowHeight="15" x14ac:dyDescent="0.25"/>
  <cols>
    <col min="1" max="1" width="20.140625" bestFit="1" customWidth="1"/>
    <col min="2" max="2" width="32.7109375" customWidth="1"/>
    <col min="3" max="3" width="8.7109375" bestFit="1" customWidth="1"/>
    <col min="4" max="4" width="5.7109375" bestFit="1" customWidth="1"/>
    <col min="5" max="5" width="15" style="58" customWidth="1"/>
    <col min="6" max="6" width="23.28515625" style="58" customWidth="1"/>
    <col min="7" max="7" width="9.7109375" style="58" bestFit="1" customWidth="1"/>
    <col min="8" max="8" width="15" style="58" bestFit="1" customWidth="1"/>
    <col min="9" max="9" width="9.7109375" style="58" bestFit="1" customWidth="1"/>
    <col min="10" max="10" width="15" style="58" bestFit="1" customWidth="1"/>
    <col min="11" max="11" width="10" style="58" customWidth="1"/>
    <col min="12" max="12" width="15.42578125" style="58" customWidth="1"/>
    <col min="13" max="13" width="16" style="58" customWidth="1"/>
    <col min="14" max="14" width="24.5703125" style="58" customWidth="1"/>
  </cols>
  <sheetData>
    <row r="2" spans="1:14" x14ac:dyDescent="0.25">
      <c r="A2" s="2" t="s">
        <v>0</v>
      </c>
      <c r="B2" s="78">
        <v>32641</v>
      </c>
    </row>
    <row r="3" spans="1:14" x14ac:dyDescent="0.25">
      <c r="A3" s="2" t="s">
        <v>1</v>
      </c>
      <c r="B3" s="78" t="s">
        <v>2</v>
      </c>
    </row>
    <row r="4" spans="1:14" ht="30" x14ac:dyDescent="0.25">
      <c r="A4" s="2" t="s">
        <v>3</v>
      </c>
      <c r="B4" s="78" t="s">
        <v>4</v>
      </c>
    </row>
    <row r="5" spans="1:14" x14ac:dyDescent="0.25">
      <c r="A5" s="2" t="s">
        <v>5</v>
      </c>
      <c r="B5" s="78" t="s">
        <v>6</v>
      </c>
    </row>
    <row r="6" spans="1:14" x14ac:dyDescent="0.25">
      <c r="A6" s="2" t="s">
        <v>7</v>
      </c>
      <c r="B6" s="78" t="s">
        <v>8</v>
      </c>
    </row>
    <row r="7" spans="1:14" x14ac:dyDescent="0.25">
      <c r="A7" s="2"/>
      <c r="B7" s="1"/>
    </row>
    <row r="8" spans="1:14" x14ac:dyDescent="0.25">
      <c r="A8" s="2"/>
      <c r="B8" s="1"/>
    </row>
    <row r="9" spans="1:14" x14ac:dyDescent="0.25">
      <c r="A9" s="2"/>
      <c r="B9" s="3"/>
    </row>
    <row r="10" spans="1:14" ht="24.75" customHeight="1" x14ac:dyDescent="0.25">
      <c r="A10" s="52"/>
      <c r="B10" s="53"/>
      <c r="C10" s="53"/>
      <c r="D10" s="54"/>
      <c r="E10" s="73" t="s">
        <v>38</v>
      </c>
      <c r="F10" s="74"/>
      <c r="G10" s="59" t="s">
        <v>39</v>
      </c>
      <c r="H10" s="60"/>
      <c r="I10" s="59" t="s">
        <v>40</v>
      </c>
      <c r="J10" s="60"/>
      <c r="K10" s="59" t="s">
        <v>41</v>
      </c>
      <c r="L10" s="60"/>
      <c r="M10" s="59" t="s">
        <v>42</v>
      </c>
      <c r="N10" s="60"/>
    </row>
    <row r="11" spans="1:14" x14ac:dyDescent="0.25">
      <c r="A11" s="5"/>
      <c r="B11" s="37" t="s">
        <v>28</v>
      </c>
      <c r="C11" s="5"/>
      <c r="D11" s="5"/>
      <c r="E11" s="75"/>
      <c r="F11" s="76"/>
      <c r="G11" s="61"/>
      <c r="H11" s="62"/>
      <c r="I11" s="61"/>
      <c r="J11" s="62"/>
      <c r="K11" s="61"/>
      <c r="L11" s="62"/>
      <c r="M11" s="61"/>
      <c r="N11" s="62"/>
    </row>
    <row r="12" spans="1:14" x14ac:dyDescent="0.25">
      <c r="A12" s="5"/>
      <c r="B12" s="38"/>
      <c r="C12" s="5"/>
      <c r="D12" s="5"/>
      <c r="E12" s="75"/>
      <c r="F12" s="76"/>
      <c r="G12" s="61"/>
      <c r="H12" s="62"/>
      <c r="I12" s="61"/>
      <c r="J12" s="62"/>
      <c r="K12" s="61"/>
      <c r="L12" s="62"/>
      <c r="M12" s="61"/>
      <c r="N12" s="62"/>
    </row>
    <row r="13" spans="1:14" ht="26.25" x14ac:dyDescent="0.25">
      <c r="A13" s="5">
        <v>1</v>
      </c>
      <c r="B13" s="38" t="s">
        <v>18</v>
      </c>
      <c r="C13" s="5"/>
      <c r="D13" s="5"/>
      <c r="E13" s="75" t="s">
        <v>34</v>
      </c>
      <c r="F13" s="76"/>
      <c r="G13" s="61" t="s">
        <v>34</v>
      </c>
      <c r="H13" s="62"/>
      <c r="I13" s="61" t="s">
        <v>34</v>
      </c>
      <c r="J13" s="62"/>
      <c r="K13" s="61" t="s">
        <v>34</v>
      </c>
      <c r="L13" s="62"/>
      <c r="M13" s="61" t="s">
        <v>34</v>
      </c>
      <c r="N13" s="62"/>
    </row>
    <row r="14" spans="1:14" x14ac:dyDescent="0.25">
      <c r="A14" s="5">
        <v>2</v>
      </c>
      <c r="B14" s="38" t="s">
        <v>19</v>
      </c>
      <c r="C14" s="5"/>
      <c r="D14" s="5"/>
      <c r="E14" s="75" t="s">
        <v>34</v>
      </c>
      <c r="F14" s="76"/>
      <c r="G14" s="61" t="s">
        <v>34</v>
      </c>
      <c r="H14" s="62"/>
      <c r="I14" s="61" t="s">
        <v>34</v>
      </c>
      <c r="J14" s="62"/>
      <c r="K14" s="61" t="s">
        <v>34</v>
      </c>
      <c r="L14" s="62"/>
      <c r="M14" s="61" t="s">
        <v>34</v>
      </c>
      <c r="N14" s="62"/>
    </row>
    <row r="15" spans="1:14" ht="39" x14ac:dyDescent="0.25">
      <c r="A15" s="5">
        <v>3</v>
      </c>
      <c r="B15" s="38" t="s">
        <v>20</v>
      </c>
      <c r="C15" s="5"/>
      <c r="D15" s="5"/>
      <c r="E15" s="75" t="s">
        <v>34</v>
      </c>
      <c r="F15" s="76"/>
      <c r="G15" s="61" t="s">
        <v>34</v>
      </c>
      <c r="H15" s="62"/>
      <c r="I15" s="61" t="s">
        <v>34</v>
      </c>
      <c r="J15" s="62"/>
      <c r="K15" s="61" t="s">
        <v>34</v>
      </c>
      <c r="L15" s="62"/>
      <c r="M15" s="61" t="s">
        <v>34</v>
      </c>
      <c r="N15" s="62"/>
    </row>
    <row r="16" spans="1:14" x14ac:dyDescent="0.25">
      <c r="A16" s="5">
        <v>4</v>
      </c>
      <c r="B16" s="38" t="s">
        <v>30</v>
      </c>
      <c r="C16" s="5"/>
      <c r="D16" s="5"/>
      <c r="E16" s="75" t="s">
        <v>34</v>
      </c>
      <c r="F16" s="76"/>
      <c r="G16" s="61" t="s">
        <v>34</v>
      </c>
      <c r="H16" s="62"/>
      <c r="I16" s="61" t="s">
        <v>34</v>
      </c>
      <c r="J16" s="62"/>
      <c r="K16" s="61" t="s">
        <v>34</v>
      </c>
      <c r="L16" s="62"/>
      <c r="M16" s="61" t="s">
        <v>34</v>
      </c>
      <c r="N16" s="62"/>
    </row>
    <row r="17" spans="1:14" x14ac:dyDescent="0.25">
      <c r="A17" s="5">
        <v>5</v>
      </c>
      <c r="B17" s="38" t="s">
        <v>31</v>
      </c>
      <c r="C17" s="5"/>
      <c r="D17" s="5"/>
      <c r="E17" s="75" t="s">
        <v>34</v>
      </c>
      <c r="F17" s="76"/>
      <c r="G17" s="61" t="s">
        <v>34</v>
      </c>
      <c r="H17" s="62"/>
      <c r="I17" s="61" t="s">
        <v>34</v>
      </c>
      <c r="J17" s="62"/>
      <c r="K17" s="61" t="s">
        <v>34</v>
      </c>
      <c r="L17" s="62"/>
      <c r="M17" s="61" t="s">
        <v>34</v>
      </c>
      <c r="N17" s="62"/>
    </row>
    <row r="18" spans="1:14" x14ac:dyDescent="0.25">
      <c r="A18" s="5">
        <v>6</v>
      </c>
      <c r="B18" s="38" t="s">
        <v>32</v>
      </c>
      <c r="C18" s="5"/>
      <c r="D18" s="5"/>
      <c r="E18" s="75" t="s">
        <v>34</v>
      </c>
      <c r="F18" s="76"/>
      <c r="G18" s="61" t="s">
        <v>34</v>
      </c>
      <c r="H18" s="62"/>
      <c r="I18" s="61" t="s">
        <v>34</v>
      </c>
      <c r="J18" s="62"/>
      <c r="K18" s="61" t="s">
        <v>34</v>
      </c>
      <c r="L18" s="62"/>
      <c r="M18" s="61" t="s">
        <v>34</v>
      </c>
      <c r="N18" s="62"/>
    </row>
    <row r="19" spans="1:14" x14ac:dyDescent="0.25">
      <c r="A19" s="5">
        <v>7</v>
      </c>
      <c r="B19" s="38" t="s">
        <v>21</v>
      </c>
      <c r="C19" s="5"/>
      <c r="D19" s="5"/>
      <c r="E19" s="75" t="s">
        <v>34</v>
      </c>
      <c r="F19" s="76"/>
      <c r="G19" s="61" t="s">
        <v>34</v>
      </c>
      <c r="H19" s="62"/>
      <c r="I19" s="61" t="s">
        <v>34</v>
      </c>
      <c r="J19" s="62"/>
      <c r="K19" s="61" t="s">
        <v>34</v>
      </c>
      <c r="L19" s="62"/>
      <c r="M19" s="61" t="s">
        <v>34</v>
      </c>
      <c r="N19" s="62"/>
    </row>
    <row r="20" spans="1:14" x14ac:dyDescent="0.25">
      <c r="A20" s="5">
        <v>8</v>
      </c>
      <c r="B20" s="38" t="s">
        <v>22</v>
      </c>
      <c r="C20" s="5"/>
      <c r="D20" s="5"/>
      <c r="E20" s="75" t="s">
        <v>34</v>
      </c>
      <c r="F20" s="76"/>
      <c r="G20" s="61" t="s">
        <v>34</v>
      </c>
      <c r="H20" s="62"/>
      <c r="I20" s="61" t="s">
        <v>34</v>
      </c>
      <c r="J20" s="62"/>
      <c r="K20" s="61" t="s">
        <v>34</v>
      </c>
      <c r="L20" s="62"/>
      <c r="M20" s="61" t="s">
        <v>34</v>
      </c>
      <c r="N20" s="62"/>
    </row>
    <row r="21" spans="1:14" ht="26.25" x14ac:dyDescent="0.25">
      <c r="A21" s="5">
        <v>9</v>
      </c>
      <c r="B21" s="38" t="s">
        <v>23</v>
      </c>
      <c r="C21" s="5"/>
      <c r="D21" s="5"/>
      <c r="E21" s="75" t="s">
        <v>34</v>
      </c>
      <c r="F21" s="76"/>
      <c r="G21" s="61" t="s">
        <v>34</v>
      </c>
      <c r="H21" s="62"/>
      <c r="I21" s="61" t="s">
        <v>34</v>
      </c>
      <c r="J21" s="62"/>
      <c r="K21" s="61" t="s">
        <v>34</v>
      </c>
      <c r="L21" s="62"/>
      <c r="M21" s="61" t="s">
        <v>34</v>
      </c>
      <c r="N21" s="62"/>
    </row>
    <row r="22" spans="1:14" x14ac:dyDescent="0.25">
      <c r="A22" s="5">
        <v>10</v>
      </c>
      <c r="B22" s="38" t="s">
        <v>33</v>
      </c>
      <c r="C22" s="5"/>
      <c r="D22" s="5"/>
      <c r="E22" s="75" t="s">
        <v>34</v>
      </c>
      <c r="F22" s="76"/>
      <c r="G22" s="61" t="s">
        <v>34</v>
      </c>
      <c r="H22" s="62"/>
      <c r="I22" s="61" t="s">
        <v>34</v>
      </c>
      <c r="J22" s="62"/>
      <c r="K22" s="61" t="s">
        <v>34</v>
      </c>
      <c r="L22" s="62"/>
      <c r="M22" s="61" t="s">
        <v>34</v>
      </c>
      <c r="N22" s="62"/>
    </row>
    <row r="23" spans="1:14" ht="15" customHeight="1" x14ac:dyDescent="0.25">
      <c r="A23" s="55" t="s">
        <v>26</v>
      </c>
      <c r="B23" s="56"/>
      <c r="C23" s="57"/>
      <c r="D23" s="27"/>
      <c r="E23" s="77" t="s">
        <v>34</v>
      </c>
      <c r="F23" s="76"/>
      <c r="G23" s="61" t="s">
        <v>34</v>
      </c>
      <c r="H23" s="62"/>
      <c r="I23" s="61" t="s">
        <v>34</v>
      </c>
      <c r="J23" s="62"/>
      <c r="K23" s="61" t="s">
        <v>34</v>
      </c>
      <c r="L23" s="62"/>
      <c r="M23" s="61" t="s">
        <v>34</v>
      </c>
      <c r="N23" s="62"/>
    </row>
    <row r="24" spans="1:14" ht="15" customHeight="1" x14ac:dyDescent="0.25">
      <c r="A24" s="55" t="s">
        <v>27</v>
      </c>
      <c r="B24" s="56"/>
      <c r="C24" s="57"/>
      <c r="D24" s="27"/>
      <c r="E24" s="77" t="s">
        <v>34</v>
      </c>
      <c r="F24" s="76"/>
      <c r="G24" s="61" t="s">
        <v>34</v>
      </c>
      <c r="H24" s="62"/>
      <c r="I24" s="61" t="s">
        <v>34</v>
      </c>
      <c r="J24" s="62"/>
      <c r="K24" s="61" t="s">
        <v>34</v>
      </c>
      <c r="L24" s="62"/>
      <c r="M24" s="61" t="s">
        <v>34</v>
      </c>
      <c r="N24" s="62"/>
    </row>
    <row r="25" spans="1:14" ht="30" x14ac:dyDescent="0.25">
      <c r="A25" s="4" t="s">
        <v>9</v>
      </c>
      <c r="B25" s="4" t="s">
        <v>10</v>
      </c>
      <c r="C25" s="4" t="s">
        <v>11</v>
      </c>
      <c r="D25" s="4" t="s">
        <v>12</v>
      </c>
      <c r="E25" s="68" t="s">
        <v>13</v>
      </c>
      <c r="F25" s="68" t="s">
        <v>14</v>
      </c>
      <c r="G25" s="63" t="s">
        <v>13</v>
      </c>
      <c r="H25" s="63" t="s">
        <v>14</v>
      </c>
      <c r="I25" s="63" t="s">
        <v>13</v>
      </c>
      <c r="J25" s="63" t="s">
        <v>14</v>
      </c>
      <c r="K25" s="63" t="s">
        <v>13</v>
      </c>
      <c r="L25" s="63" t="s">
        <v>14</v>
      </c>
      <c r="M25" s="63" t="s">
        <v>13</v>
      </c>
      <c r="N25" s="63" t="s">
        <v>14</v>
      </c>
    </row>
    <row r="26" spans="1:14" ht="30" x14ac:dyDescent="0.25">
      <c r="A26" s="42">
        <v>1</v>
      </c>
      <c r="B26" s="5" t="s">
        <v>43</v>
      </c>
      <c r="C26" s="43">
        <v>2</v>
      </c>
      <c r="D26" s="5" t="s">
        <v>15</v>
      </c>
      <c r="E26" s="69">
        <v>95</v>
      </c>
      <c r="F26" s="69">
        <f>E26*C26</f>
        <v>190</v>
      </c>
      <c r="G26" s="64">
        <v>485</v>
      </c>
      <c r="H26" s="64">
        <f>G26*C26</f>
        <v>970</v>
      </c>
      <c r="I26" s="64">
        <v>450</v>
      </c>
      <c r="J26" s="64">
        <f>I26*C26</f>
        <v>900</v>
      </c>
      <c r="K26" s="64">
        <v>180</v>
      </c>
      <c r="L26" s="64">
        <f>K26*C26</f>
        <v>360</v>
      </c>
      <c r="M26" s="64">
        <v>216</v>
      </c>
      <c r="N26" s="64">
        <f>M26*C26</f>
        <v>432</v>
      </c>
    </row>
    <row r="27" spans="1:14" ht="30" x14ac:dyDescent="0.25">
      <c r="A27" s="42">
        <v>2</v>
      </c>
      <c r="B27" s="5" t="s">
        <v>44</v>
      </c>
      <c r="C27" s="43">
        <v>4</v>
      </c>
      <c r="D27" s="5" t="s">
        <v>15</v>
      </c>
      <c r="E27" s="69">
        <v>95</v>
      </c>
      <c r="F27" s="69">
        <f t="shared" ref="F27:F32" si="0">E27*C27</f>
        <v>380</v>
      </c>
      <c r="G27" s="64">
        <v>571</v>
      </c>
      <c r="H27" s="64">
        <f t="shared" ref="H27:H31" si="1">G27*C27</f>
        <v>2284</v>
      </c>
      <c r="I27" s="64">
        <v>400</v>
      </c>
      <c r="J27" s="64">
        <f t="shared" ref="J27:J32" si="2">I27*C27</f>
        <v>1600</v>
      </c>
      <c r="K27" s="64">
        <v>165</v>
      </c>
      <c r="L27" s="64">
        <f t="shared" ref="L27:L32" si="3">K27*C27</f>
        <v>660</v>
      </c>
      <c r="M27" s="64">
        <v>216</v>
      </c>
      <c r="N27" s="64">
        <f t="shared" ref="N27:N32" si="4">M27*C27</f>
        <v>864</v>
      </c>
    </row>
    <row r="28" spans="1:14" ht="30" x14ac:dyDescent="0.25">
      <c r="A28" s="42">
        <v>3</v>
      </c>
      <c r="B28" s="5" t="s">
        <v>45</v>
      </c>
      <c r="C28" s="43">
        <v>5</v>
      </c>
      <c r="D28" s="5" t="s">
        <v>15</v>
      </c>
      <c r="E28" s="69">
        <v>95</v>
      </c>
      <c r="F28" s="69">
        <f t="shared" si="0"/>
        <v>475</v>
      </c>
      <c r="G28" s="64">
        <v>485</v>
      </c>
      <c r="H28" s="64">
        <f t="shared" si="1"/>
        <v>2425</v>
      </c>
      <c r="I28" s="64">
        <v>380</v>
      </c>
      <c r="J28" s="64">
        <f t="shared" si="2"/>
        <v>1900</v>
      </c>
      <c r="K28" s="64">
        <v>165</v>
      </c>
      <c r="L28" s="64">
        <f t="shared" si="3"/>
        <v>825</v>
      </c>
      <c r="M28" s="64">
        <v>216</v>
      </c>
      <c r="N28" s="64">
        <f t="shared" si="4"/>
        <v>1080</v>
      </c>
    </row>
    <row r="29" spans="1:14" ht="30" x14ac:dyDescent="0.25">
      <c r="A29" s="42">
        <v>4</v>
      </c>
      <c r="B29" s="5" t="s">
        <v>46</v>
      </c>
      <c r="C29" s="43">
        <v>2</v>
      </c>
      <c r="D29" s="5" t="s">
        <v>15</v>
      </c>
      <c r="E29" s="69">
        <v>95</v>
      </c>
      <c r="F29" s="69">
        <f t="shared" si="0"/>
        <v>190</v>
      </c>
      <c r="G29" s="64">
        <v>485</v>
      </c>
      <c r="H29" s="64">
        <f t="shared" si="1"/>
        <v>970</v>
      </c>
      <c r="I29" s="64">
        <v>357</v>
      </c>
      <c r="J29" s="64">
        <f t="shared" si="2"/>
        <v>714</v>
      </c>
      <c r="K29" s="64">
        <v>90</v>
      </c>
      <c r="L29" s="64">
        <f t="shared" si="3"/>
        <v>180</v>
      </c>
      <c r="M29" s="64">
        <v>216</v>
      </c>
      <c r="N29" s="64">
        <f t="shared" si="4"/>
        <v>432</v>
      </c>
    </row>
    <row r="30" spans="1:14" x14ac:dyDescent="0.25">
      <c r="A30" s="42">
        <v>5</v>
      </c>
      <c r="B30" s="5" t="s">
        <v>47</v>
      </c>
      <c r="C30" s="43">
        <v>10</v>
      </c>
      <c r="D30" s="5" t="s">
        <v>15</v>
      </c>
      <c r="E30" s="69">
        <v>95</v>
      </c>
      <c r="F30" s="69">
        <f t="shared" si="0"/>
        <v>950</v>
      </c>
      <c r="G30" s="64">
        <v>360</v>
      </c>
      <c r="H30" s="64">
        <f t="shared" si="1"/>
        <v>3600</v>
      </c>
      <c r="I30" s="64">
        <v>398</v>
      </c>
      <c r="J30" s="64">
        <f t="shared" si="2"/>
        <v>3980</v>
      </c>
      <c r="K30" s="64">
        <v>165</v>
      </c>
      <c r="L30" s="64">
        <f t="shared" si="3"/>
        <v>1650</v>
      </c>
      <c r="M30" s="64">
        <v>216</v>
      </c>
      <c r="N30" s="64">
        <f t="shared" si="4"/>
        <v>2160</v>
      </c>
    </row>
    <row r="31" spans="1:14" x14ac:dyDescent="0.25">
      <c r="A31" s="42">
        <v>6</v>
      </c>
      <c r="B31" s="5" t="s">
        <v>48</v>
      </c>
      <c r="C31" s="43">
        <v>8</v>
      </c>
      <c r="D31" s="5" t="s">
        <v>15</v>
      </c>
      <c r="E31" s="69">
        <v>95</v>
      </c>
      <c r="F31" s="69">
        <f t="shared" si="0"/>
        <v>760</v>
      </c>
      <c r="G31" s="64">
        <v>485</v>
      </c>
      <c r="H31" s="64">
        <f t="shared" si="1"/>
        <v>3880</v>
      </c>
      <c r="I31" s="64">
        <v>355</v>
      </c>
      <c r="J31" s="64">
        <f t="shared" si="2"/>
        <v>2840</v>
      </c>
      <c r="K31" s="64">
        <v>165</v>
      </c>
      <c r="L31" s="64">
        <f t="shared" si="3"/>
        <v>1320</v>
      </c>
      <c r="M31" s="64">
        <v>216</v>
      </c>
      <c r="N31" s="64">
        <f t="shared" si="4"/>
        <v>1728</v>
      </c>
    </row>
    <row r="32" spans="1:14" ht="30" x14ac:dyDescent="0.25">
      <c r="A32" s="42">
        <v>7</v>
      </c>
      <c r="B32" s="5" t="s">
        <v>49</v>
      </c>
      <c r="C32" s="5">
        <v>8</v>
      </c>
      <c r="D32" s="5" t="s">
        <v>15</v>
      </c>
      <c r="E32" s="70">
        <v>95</v>
      </c>
      <c r="F32" s="69">
        <f t="shared" si="0"/>
        <v>760</v>
      </c>
      <c r="G32" s="65">
        <v>571</v>
      </c>
      <c r="H32" s="64">
        <f>G32*C32</f>
        <v>4568</v>
      </c>
      <c r="I32" s="64">
        <v>400</v>
      </c>
      <c r="J32" s="64">
        <f t="shared" si="2"/>
        <v>3200</v>
      </c>
      <c r="K32" s="64">
        <v>165</v>
      </c>
      <c r="L32" s="64">
        <f t="shared" si="3"/>
        <v>1320</v>
      </c>
      <c r="M32" s="64">
        <v>216</v>
      </c>
      <c r="N32" s="64">
        <f t="shared" si="4"/>
        <v>1728</v>
      </c>
    </row>
    <row r="33" spans="1:14" s="39" customFormat="1" x14ac:dyDescent="0.25">
      <c r="A33" s="41" t="s">
        <v>37</v>
      </c>
      <c r="B33" s="40"/>
      <c r="C33" s="40"/>
      <c r="D33" s="40"/>
      <c r="E33" s="71"/>
      <c r="F33" s="72">
        <f>SUM(F26:F32)</f>
        <v>3705</v>
      </c>
      <c r="G33" s="66"/>
      <c r="H33" s="66">
        <f>SUM(H26:H32)</f>
        <v>18697</v>
      </c>
      <c r="I33" s="66"/>
      <c r="J33" s="66">
        <f>SUM(J26:J32)</f>
        <v>15134</v>
      </c>
      <c r="K33" s="66"/>
      <c r="L33" s="66">
        <f>SUM(L26:L32)</f>
        <v>6315</v>
      </c>
      <c r="M33" s="66"/>
      <c r="N33" s="66">
        <f>SUM(N26:N32)</f>
        <v>8424</v>
      </c>
    </row>
    <row r="35" spans="1:14" s="39" customFormat="1" x14ac:dyDescent="0.25">
      <c r="A35" s="39" t="s">
        <v>35</v>
      </c>
      <c r="E35" s="67"/>
      <c r="F35" s="67"/>
      <c r="G35" s="67"/>
      <c r="H35" s="67"/>
      <c r="I35" s="67"/>
      <c r="J35" s="67"/>
      <c r="K35" s="67"/>
      <c r="L35" s="67"/>
      <c r="M35" s="67"/>
      <c r="N35" s="67"/>
    </row>
    <row r="36" spans="1:14" x14ac:dyDescent="0.25">
      <c r="A36" t="s">
        <v>50</v>
      </c>
    </row>
    <row r="38" spans="1:14" s="39" customFormat="1" x14ac:dyDescent="0.25">
      <c r="A38" s="39" t="s">
        <v>36</v>
      </c>
      <c r="E38" s="67"/>
      <c r="F38" s="67"/>
      <c r="G38" s="67"/>
      <c r="H38" s="67"/>
      <c r="I38" s="67"/>
      <c r="J38" s="67"/>
      <c r="K38" s="67"/>
      <c r="L38" s="67"/>
      <c r="M38" s="67"/>
      <c r="N38" s="67"/>
    </row>
    <row r="39" spans="1:14" x14ac:dyDescent="0.25">
      <c r="A39" t="s">
        <v>51</v>
      </c>
    </row>
  </sheetData>
  <mergeCells count="78">
    <mergeCell ref="M24:N24"/>
    <mergeCell ref="M23:N23"/>
    <mergeCell ref="E22:F22"/>
    <mergeCell ref="G22:H22"/>
    <mergeCell ref="I22:J22"/>
    <mergeCell ref="K22:L22"/>
    <mergeCell ref="M22:N22"/>
    <mergeCell ref="A23:C23"/>
    <mergeCell ref="E23:F23"/>
    <mergeCell ref="G23:H23"/>
    <mergeCell ref="I23:J23"/>
    <mergeCell ref="K23:L23"/>
    <mergeCell ref="A24:C24"/>
    <mergeCell ref="E24:F24"/>
    <mergeCell ref="G24:H24"/>
    <mergeCell ref="I24:J24"/>
    <mergeCell ref="K24:L24"/>
    <mergeCell ref="E19:F19"/>
    <mergeCell ref="G19:H19"/>
    <mergeCell ref="I19:J19"/>
    <mergeCell ref="K19:L19"/>
    <mergeCell ref="M19:N19"/>
    <mergeCell ref="E20:F20"/>
    <mergeCell ref="G20:H20"/>
    <mergeCell ref="I20:J20"/>
    <mergeCell ref="K20:L20"/>
    <mergeCell ref="M20:N20"/>
    <mergeCell ref="E21:F21"/>
    <mergeCell ref="G21:H21"/>
    <mergeCell ref="I21:J21"/>
    <mergeCell ref="K21:L21"/>
    <mergeCell ref="M21:N21"/>
    <mergeCell ref="E17:F17"/>
    <mergeCell ref="G17:H17"/>
    <mergeCell ref="I17:J17"/>
    <mergeCell ref="K17:L17"/>
    <mergeCell ref="M17:N17"/>
    <mergeCell ref="E18:F18"/>
    <mergeCell ref="G18:H18"/>
    <mergeCell ref="I18:J18"/>
    <mergeCell ref="K18:L18"/>
    <mergeCell ref="M18:N18"/>
    <mergeCell ref="E15:F15"/>
    <mergeCell ref="G15:H15"/>
    <mergeCell ref="I15:J15"/>
    <mergeCell ref="K15:L15"/>
    <mergeCell ref="M15:N15"/>
    <mergeCell ref="E16:F16"/>
    <mergeCell ref="G16:H16"/>
    <mergeCell ref="I16:J16"/>
    <mergeCell ref="K16:L16"/>
    <mergeCell ref="M16:N16"/>
    <mergeCell ref="E13:F13"/>
    <mergeCell ref="G13:H13"/>
    <mergeCell ref="I13:J13"/>
    <mergeCell ref="K13:L13"/>
    <mergeCell ref="M13:N13"/>
    <mergeCell ref="E14:F14"/>
    <mergeCell ref="G14:H14"/>
    <mergeCell ref="I14:J14"/>
    <mergeCell ref="K14:L14"/>
    <mergeCell ref="M14:N14"/>
    <mergeCell ref="M10:N10"/>
    <mergeCell ref="E12:F12"/>
    <mergeCell ref="G12:H12"/>
    <mergeCell ref="I12:J12"/>
    <mergeCell ref="K12:L12"/>
    <mergeCell ref="M12:N12"/>
    <mergeCell ref="E11:F11"/>
    <mergeCell ref="G11:H11"/>
    <mergeCell ref="I11:J11"/>
    <mergeCell ref="K11:L11"/>
    <mergeCell ref="M11:N11"/>
    <mergeCell ref="A10:D10"/>
    <mergeCell ref="E10:F10"/>
    <mergeCell ref="G10:H10"/>
    <mergeCell ref="I10:J10"/>
    <mergeCell ref="K10:L10"/>
  </mergeCells>
  <phoneticPr fontId="2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PRELIMINERY</vt:lpstr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PMU</dc:creator>
  <cp:lastModifiedBy>PMU</cp:lastModifiedBy>
  <dcterms:created xsi:type="dcterms:W3CDTF">2025-08-20T12:47:35Z</dcterms:created>
  <dcterms:modified xsi:type="dcterms:W3CDTF">2025-09-29T07:53:06Z</dcterms:modified>
</cp:coreProperties>
</file>